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5600" windowHeight="9105"/>
  </bookViews>
  <sheets>
    <sheet name="ПАКЕТ - 6 л" sheetId="3" r:id="rId1"/>
    <sheet name="ПАКЕТ - 3 л" sheetId="2" r:id="rId2"/>
    <sheet name="ВІДЕРКО - 1 л " sheetId="5" r:id="rId3"/>
  </sheets>
  <calcPr calcId="145621" refMode="R1C1"/>
</workbook>
</file>

<file path=xl/calcChain.xml><?xml version="1.0" encoding="utf-8"?>
<calcChain xmlns="http://schemas.openxmlformats.org/spreadsheetml/2006/main">
  <c r="E20" i="5" l="1"/>
  <c r="E19" i="5"/>
  <c r="E17" i="5"/>
  <c r="E16" i="5"/>
  <c r="D20" i="5"/>
  <c r="D19" i="5"/>
  <c r="D16" i="5"/>
  <c r="D17" i="5"/>
  <c r="E8" i="5"/>
  <c r="E9" i="5"/>
  <c r="E10" i="5"/>
  <c r="E11" i="5"/>
  <c r="E12" i="5"/>
  <c r="E13" i="5"/>
  <c r="E14" i="5"/>
  <c r="D8" i="5"/>
  <c r="D9" i="5"/>
  <c r="D10" i="5"/>
  <c r="D11" i="5"/>
  <c r="D12" i="5"/>
  <c r="D13" i="5"/>
  <c r="D14" i="5"/>
  <c r="D7" i="5"/>
  <c r="E7" i="5"/>
  <c r="D7" i="2" l="1"/>
  <c r="E7" i="2"/>
  <c r="D7" i="3"/>
  <c r="E20" i="2"/>
  <c r="E19" i="2"/>
  <c r="E17" i="2"/>
  <c r="E16" i="2"/>
  <c r="E14" i="2"/>
  <c r="E13" i="2"/>
  <c r="E12" i="2"/>
  <c r="E11" i="2"/>
  <c r="E10" i="2"/>
  <c r="E9" i="2"/>
  <c r="E8" i="2"/>
  <c r="D20" i="2"/>
  <c r="D19" i="2"/>
  <c r="D17" i="2"/>
  <c r="D16" i="2"/>
  <c r="D14" i="2"/>
  <c r="D13" i="2"/>
  <c r="D12" i="2"/>
  <c r="D11" i="2"/>
  <c r="D10" i="2"/>
  <c r="D9" i="2"/>
  <c r="D8" i="2"/>
  <c r="E20" i="3"/>
  <c r="E19" i="3"/>
  <c r="E17" i="3"/>
  <c r="E16" i="3"/>
  <c r="D20" i="3"/>
  <c r="D19" i="3"/>
  <c r="D17" i="3"/>
  <c r="D16" i="3"/>
  <c r="E14" i="3"/>
  <c r="E8" i="3"/>
  <c r="E9" i="3"/>
  <c r="E10" i="3"/>
  <c r="E11" i="3"/>
  <c r="E12" i="3"/>
  <c r="E13" i="3"/>
  <c r="D14" i="3"/>
  <c r="D8" i="3"/>
  <c r="D9" i="3"/>
  <c r="D10" i="3"/>
  <c r="D11" i="3"/>
  <c r="D12" i="3"/>
  <c r="D13" i="3"/>
  <c r="E7" i="3"/>
  <c r="A10" i="5" l="1"/>
  <c r="A11" i="5" s="1"/>
  <c r="A10" i="3"/>
  <c r="A11" i="3" s="1"/>
  <c r="A10" i="2"/>
  <c r="A11" i="2" s="1"/>
  <c r="A16" i="5" l="1"/>
  <c r="A17" i="5" s="1"/>
  <c r="A19" i="5" s="1"/>
  <c r="A20" i="5" s="1"/>
  <c r="A12" i="5"/>
  <c r="A13" i="5" s="1"/>
  <c r="A16" i="3"/>
  <c r="A17" i="3" s="1"/>
  <c r="A19" i="3" s="1"/>
  <c r="A20" i="3" s="1"/>
  <c r="A12" i="3"/>
  <c r="A13" i="3" s="1"/>
  <c r="A16" i="2"/>
  <c r="A17" i="2" s="1"/>
  <c r="A19" i="2" s="1"/>
  <c r="A20" i="2" s="1"/>
  <c r="A12" i="2"/>
  <c r="A13" i="2" s="1"/>
</calcChain>
</file>

<file path=xl/sharedStrings.xml><?xml version="1.0" encoding="utf-8"?>
<sst xmlns="http://schemas.openxmlformats.org/spreadsheetml/2006/main" count="72" uniqueCount="30">
  <si>
    <t xml:space="preserve">№ </t>
  </si>
  <si>
    <t>Попкорн зі смаком банану</t>
  </si>
  <si>
    <t>Попкорн зі смаком полуниці</t>
  </si>
  <si>
    <t>Попкорн зі смаком вишні</t>
  </si>
  <si>
    <t>Попкорн зі смаком сиру</t>
  </si>
  <si>
    <t>Попкорн зі смаком бекону</t>
  </si>
  <si>
    <t xml:space="preserve">  </t>
  </si>
  <si>
    <t>Попкорн солодкий</t>
  </si>
  <si>
    <t xml:space="preserve"> Назва товару</t>
  </si>
  <si>
    <t>Попкорн солоний</t>
  </si>
  <si>
    <t xml:space="preserve">Ціна, грн.                                                                            </t>
  </si>
  <si>
    <t>Попкорн "солодкий мікс"</t>
  </si>
  <si>
    <t>Попкорн карамельний</t>
  </si>
  <si>
    <t>Попкорн шоколадний</t>
  </si>
  <si>
    <t>Попкорн зі смаком апельсину</t>
  </si>
  <si>
    <t>Попкорн зі смаком фундука</t>
  </si>
  <si>
    <t>Штук в коробці</t>
  </si>
  <si>
    <r>
      <rPr>
        <b/>
        <sz val="10"/>
        <rFont val="Arial"/>
        <family val="2"/>
        <charset val="204"/>
      </rPr>
      <t>малий гурт</t>
    </r>
    <r>
      <rPr>
        <sz val="10"/>
        <rFont val="Arial"/>
        <family val="2"/>
        <charset val="204"/>
      </rPr>
      <t xml:space="preserve">
(від 800 грн.)
(30% знижка)</t>
    </r>
  </si>
  <si>
    <r>
      <rPr>
        <b/>
        <sz val="10"/>
        <color theme="1"/>
        <rFont val="Arial"/>
        <family val="2"/>
        <charset val="204"/>
      </rPr>
      <t>гуртова</t>
    </r>
    <r>
      <rPr>
        <sz val="10"/>
        <color theme="1"/>
        <rFont val="Arial"/>
        <family val="2"/>
        <charset val="204"/>
      </rPr>
      <t xml:space="preserve">
(від 2500 грн.)
(40% знижка)</t>
    </r>
  </si>
  <si>
    <t>Попкорн простий солоний</t>
  </si>
  <si>
    <t>Попкорн простий солодкий</t>
  </si>
  <si>
    <t>Карамелізований попкорн</t>
  </si>
  <si>
    <t>Пікантний попкорн</t>
  </si>
  <si>
    <t>Простий попкорн</t>
  </si>
  <si>
    <r>
      <t xml:space="preserve">роздрібна
</t>
    </r>
    <r>
      <rPr>
        <sz val="10"/>
        <rFont val="Arial"/>
        <family val="2"/>
        <charset val="204"/>
      </rPr>
      <t>(до 800 грн.)</t>
    </r>
  </si>
  <si>
    <r>
      <rPr>
        <b/>
        <sz val="10"/>
        <rFont val="Arial"/>
        <family val="2"/>
        <charset val="204"/>
      </rPr>
      <t>малий гурт</t>
    </r>
    <r>
      <rPr>
        <sz val="10"/>
        <rFont val="Arial"/>
        <family val="2"/>
        <charset val="204"/>
      </rPr>
      <t xml:space="preserve">
(від 800 грн.)
(20% знижка)</t>
    </r>
  </si>
  <si>
    <r>
      <rPr>
        <b/>
        <sz val="10"/>
        <color theme="1"/>
        <rFont val="Arial"/>
        <family val="2"/>
        <charset val="204"/>
      </rPr>
      <t>гуртова</t>
    </r>
    <r>
      <rPr>
        <sz val="10"/>
        <color theme="1"/>
        <rFont val="Arial"/>
        <family val="2"/>
        <charset val="204"/>
      </rPr>
      <t xml:space="preserve">
(від 2500 грн.)
(30% знижка)</t>
    </r>
  </si>
  <si>
    <r>
      <rPr>
        <b/>
        <sz val="14"/>
        <color theme="7" tint="-0.499984740745262"/>
        <rFont val="Tahoma"/>
        <family val="2"/>
        <charset val="204"/>
      </rPr>
      <t>ПРАЙС-ЛІСТ НА ПОКОРН:</t>
    </r>
    <r>
      <rPr>
        <b/>
        <sz val="14"/>
        <color theme="1"/>
        <rFont val="Tahoma"/>
        <family val="2"/>
        <charset val="204"/>
      </rPr>
      <t xml:space="preserve"> </t>
    </r>
    <r>
      <rPr>
        <b/>
        <sz val="14"/>
        <color theme="0"/>
        <rFont val="Tahoma"/>
        <family val="2"/>
        <charset val="204"/>
      </rPr>
      <t>ПАКЕТ 6 Л (6 ДМ</t>
    </r>
    <r>
      <rPr>
        <b/>
        <vertAlign val="superscript"/>
        <sz val="14"/>
        <color theme="0"/>
        <rFont val="Tahoma"/>
        <family val="2"/>
        <charset val="204"/>
      </rPr>
      <t>3</t>
    </r>
    <r>
      <rPr>
        <b/>
        <sz val="14"/>
        <color theme="0"/>
        <rFont val="Tahoma"/>
        <family val="2"/>
        <charset val="204"/>
      </rPr>
      <t>)</t>
    </r>
  </si>
  <si>
    <r>
      <rPr>
        <b/>
        <sz val="14"/>
        <color theme="7" tint="-0.499984740745262"/>
        <rFont val="Tahoma"/>
        <family val="2"/>
        <charset val="204"/>
      </rPr>
      <t>ПРАЙС-ЛІСТ НА ПОКОРН:</t>
    </r>
    <r>
      <rPr>
        <b/>
        <sz val="14"/>
        <color theme="1"/>
        <rFont val="Tahoma"/>
        <family val="2"/>
        <charset val="204"/>
      </rPr>
      <t xml:space="preserve"> </t>
    </r>
    <r>
      <rPr>
        <b/>
        <sz val="14"/>
        <color theme="0"/>
        <rFont val="Tahoma"/>
        <family val="2"/>
        <charset val="204"/>
      </rPr>
      <t>ПАКЕТ 3 Л (3 ДМ</t>
    </r>
    <r>
      <rPr>
        <b/>
        <vertAlign val="superscript"/>
        <sz val="14"/>
        <color theme="0"/>
        <rFont val="Tahoma"/>
        <family val="2"/>
        <charset val="204"/>
      </rPr>
      <t>3</t>
    </r>
    <r>
      <rPr>
        <b/>
        <sz val="14"/>
        <color theme="0"/>
        <rFont val="Tahoma"/>
        <family val="2"/>
        <charset val="204"/>
      </rPr>
      <t>)</t>
    </r>
  </si>
  <si>
    <r>
      <rPr>
        <b/>
        <sz val="14"/>
        <color theme="7" tint="-0.499984740745262"/>
        <rFont val="Tahoma"/>
        <family val="2"/>
        <charset val="204"/>
      </rPr>
      <t>ПРАЙС-ЛІСТ НА ПОКОРН:</t>
    </r>
    <r>
      <rPr>
        <b/>
        <sz val="14"/>
        <color theme="1"/>
        <rFont val="Tahoma"/>
        <family val="2"/>
        <charset val="204"/>
      </rPr>
      <t xml:space="preserve"> </t>
    </r>
    <r>
      <rPr>
        <b/>
        <sz val="14"/>
        <color theme="0"/>
        <rFont val="Tahoma"/>
        <family val="2"/>
        <charset val="204"/>
      </rPr>
      <t>ВІДЕРКО 1 Л (1 ДМ</t>
    </r>
    <r>
      <rPr>
        <b/>
        <vertAlign val="superscript"/>
        <sz val="14"/>
        <color theme="0"/>
        <rFont val="Tahoma"/>
        <family val="2"/>
        <charset val="204"/>
      </rPr>
      <t>3</t>
    </r>
    <r>
      <rPr>
        <b/>
        <sz val="14"/>
        <color theme="0"/>
        <rFont val="Tahoma"/>
        <family val="2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</si>
</sst>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Franklin Gothic Medium"/>
      <family val="2"/>
      <charset val="204"/>
    </font>
    <font>
      <b/>
      <sz val="12"/>
      <name val="Franklin Gothic Medium"/>
      <family val="2"/>
      <charset val="204"/>
    </font>
    <font>
      <b/>
      <sz val="10"/>
      <name val="Franklin Gothic Medium"/>
      <family val="2"/>
      <charset val="204"/>
    </font>
    <font>
      <b/>
      <sz val="14"/>
      <color rgb="FFC00000"/>
      <name val="Monotype Corsiva"/>
      <family val="4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8"/>
      <color rgb="FFC00000"/>
      <name val="Monotype Corsiva"/>
      <family val="4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theme="7" tint="-0.499984740745262"/>
      <name val="Tahoma"/>
      <family val="2"/>
      <charset val="204"/>
    </font>
    <font>
      <b/>
      <sz val="14"/>
      <color theme="0"/>
      <name val="Tahoma"/>
      <family val="2"/>
      <charset val="204"/>
    </font>
    <font>
      <b/>
      <vertAlign val="superscript"/>
      <sz val="14"/>
      <color theme="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46497"/>
        <bgColor indexed="64"/>
      </patternFill>
    </fill>
    <fill>
      <patternFill patternType="solid">
        <fgColor rgb="FFF5F0F5"/>
        <bgColor indexed="64"/>
      </patternFill>
    </fill>
    <fill>
      <patternFill patternType="solid">
        <fgColor rgb="FFE5D3E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0" fillId="0" borderId="0" xfId="0" applyBorder="1"/>
    <xf numFmtId="0" fontId="0" fillId="2" borderId="0" xfId="0" applyFill="1" applyBorder="1"/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/>
    <xf numFmtId="0" fontId="1" fillId="3" borderId="9" xfId="0" applyFont="1" applyFill="1" applyBorder="1"/>
    <xf numFmtId="0" fontId="1" fillId="3" borderId="15" xfId="0" applyFont="1" applyFill="1" applyBorder="1"/>
    <xf numFmtId="0" fontId="2" fillId="3" borderId="1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14" fontId="3" fillId="3" borderId="0" xfId="0" applyNumberFormat="1" applyFont="1" applyFill="1" applyBorder="1" applyAlignment="1"/>
    <xf numFmtId="0" fontId="6" fillId="4" borderId="2" xfId="0" applyFont="1" applyFill="1" applyBorder="1" applyAlignment="1" applyProtection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6" fillId="4" borderId="27" xfId="0" applyFont="1" applyFill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</xf>
    <xf numFmtId="14" fontId="14" fillId="3" borderId="0" xfId="0" applyNumberFormat="1" applyFont="1" applyFill="1" applyBorder="1" applyAlignment="1">
      <alignment horizontal="left" vertical="center"/>
    </xf>
    <xf numFmtId="14" fontId="14" fillId="3" borderId="16" xfId="0" applyNumberFormat="1" applyFont="1" applyFill="1" applyBorder="1" applyAlignment="1">
      <alignment horizontal="left" vertical="center"/>
    </xf>
    <xf numFmtId="2" fontId="9" fillId="0" borderId="11" xfId="0" applyNumberFormat="1" applyFont="1" applyFill="1" applyBorder="1" applyAlignment="1" applyProtection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 applyProtection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 wrapText="1"/>
    </xf>
    <xf numFmtId="2" fontId="9" fillId="0" borderId="27" xfId="0" applyNumberFormat="1" applyFont="1" applyFill="1" applyBorder="1" applyAlignment="1" applyProtection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 wrapText="1"/>
    </xf>
    <xf numFmtId="2" fontId="10" fillId="0" borderId="27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2" fontId="9" fillId="0" borderId="24" xfId="0" applyNumberFormat="1" applyFont="1" applyFill="1" applyBorder="1" applyAlignment="1" applyProtection="1">
      <alignment horizontal="center" vertical="center" wrapText="1"/>
    </xf>
    <xf numFmtId="2" fontId="9" fillId="0" borderId="31" xfId="0" applyNumberFormat="1" applyFont="1" applyFill="1" applyBorder="1" applyAlignment="1">
      <alignment horizontal="center" vertical="center" wrapText="1"/>
    </xf>
    <xf numFmtId="0" fontId="6" fillId="4" borderId="24" xfId="0" applyFont="1" applyFill="1" applyBorder="1" applyAlignment="1" applyProtection="1">
      <alignment horizontal="center" vertical="center" wrapText="1"/>
    </xf>
    <xf numFmtId="0" fontId="12" fillId="4" borderId="27" xfId="0" applyFont="1" applyFill="1" applyBorder="1" applyAlignment="1" applyProtection="1">
      <alignment horizontal="center" vertical="top" wrapText="1"/>
    </xf>
    <xf numFmtId="0" fontId="9" fillId="4" borderId="31" xfId="0" applyFont="1" applyFill="1" applyBorder="1" applyAlignment="1" applyProtection="1">
      <alignment horizontal="center" vertical="top" wrapText="1"/>
    </xf>
    <xf numFmtId="0" fontId="10" fillId="4" borderId="27" xfId="0" applyFont="1" applyFill="1" applyBorder="1" applyAlignment="1">
      <alignment horizontal="center" vertical="top" wrapText="1"/>
    </xf>
    <xf numFmtId="0" fontId="6" fillId="4" borderId="32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5" fillId="5" borderId="18" xfId="0" applyFont="1" applyFill="1" applyBorder="1" applyAlignment="1" applyProtection="1">
      <alignment horizontal="center" vertical="center" wrapText="1"/>
    </xf>
    <xf numFmtId="0" fontId="5" fillId="5" borderId="21" xfId="0" applyFont="1" applyFill="1" applyBorder="1" applyAlignment="1" applyProtection="1">
      <alignment horizontal="center" vertical="center" wrapText="1"/>
    </xf>
    <xf numFmtId="0" fontId="9" fillId="0" borderId="30" xfId="0" applyFont="1" applyFill="1" applyBorder="1" applyAlignment="1" applyProtection="1">
      <alignment horizontal="center" vertical="center" wrapText="1"/>
    </xf>
    <xf numFmtId="0" fontId="9" fillId="0" borderId="28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2" fontId="9" fillId="0" borderId="1" xfId="0" applyNumberFormat="1" applyFont="1" applyFill="1" applyBorder="1" applyAlignment="1" applyProtection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2" fontId="10" fillId="0" borderId="31" xfId="0" applyNumberFormat="1" applyFont="1" applyFill="1" applyBorder="1" applyAlignment="1">
      <alignment horizontal="center" vertical="center"/>
    </xf>
    <xf numFmtId="2" fontId="9" fillId="0" borderId="25" xfId="0" applyNumberFormat="1" applyFont="1" applyFill="1" applyBorder="1" applyAlignment="1">
      <alignment horizontal="center" vertical="center" wrapText="1"/>
    </xf>
    <xf numFmtId="2" fontId="10" fillId="0" borderId="2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5D3E1"/>
      <color rgb="FFDAC0D4"/>
      <color rgb="FFD7BBD1"/>
      <color rgb="FFA46497"/>
      <color rgb="FFF5F0F5"/>
      <color rgb="FFC4A300"/>
      <color rgb="FFE4BC00"/>
      <color rgb="FFD9C04D"/>
      <color rgb="FFCC99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118346</xdr:colOff>
      <xdr:row>0</xdr:row>
      <xdr:rowOff>28575</xdr:rowOff>
    </xdr:from>
    <xdr:to>
      <xdr:col>1</xdr:col>
      <xdr:colOff>1712778</xdr:colOff>
      <xdr:row>2</xdr:row>
      <xdr:rowOff>229575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346" y="28575"/>
          <a:ext cx="1594432" cy="839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118346</xdr:colOff>
      <xdr:row>0</xdr:row>
      <xdr:rowOff>28575</xdr:rowOff>
    </xdr:from>
    <xdr:to>
      <xdr:col>1</xdr:col>
      <xdr:colOff>1712778</xdr:colOff>
      <xdr:row>2</xdr:row>
      <xdr:rowOff>229575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346" y="28575"/>
          <a:ext cx="1594432" cy="839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118346</xdr:colOff>
      <xdr:row>0</xdr:row>
      <xdr:rowOff>28575</xdr:rowOff>
    </xdr:from>
    <xdr:to>
      <xdr:col>1</xdr:col>
      <xdr:colOff>1712778</xdr:colOff>
      <xdr:row>2</xdr:row>
      <xdr:rowOff>229575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346" y="28575"/>
          <a:ext cx="1594432" cy="83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0"/>
  <sheetViews>
    <sheetView tabSelected="1" workbookViewId="0"/>
  </sheetViews>
  <sheetFormatPr defaultRowHeight="15"/>
  <cols>
    <col min="1" max="1" width="5.7109375" customWidth="1"/>
    <col min="2" max="2" width="41.7109375" customWidth="1"/>
    <col min="3" max="5" width="18.7109375" customWidth="1"/>
    <col min="6" max="6" width="15.7109375" customWidth="1"/>
  </cols>
  <sheetData>
    <row r="1" spans="1:6" ht="20.100000000000001" customHeight="1">
      <c r="A1" s="6"/>
      <c r="B1" s="16"/>
      <c r="C1" s="7"/>
      <c r="D1" s="7"/>
      <c r="E1" s="7"/>
      <c r="F1" s="8"/>
    </row>
    <row r="2" spans="1:6" ht="30.75" customHeight="1">
      <c r="A2" s="9"/>
      <c r="B2" s="16"/>
      <c r="C2" s="20" t="s">
        <v>27</v>
      </c>
      <c r="D2" s="20"/>
      <c r="E2" s="20"/>
      <c r="F2" s="21"/>
    </row>
    <row r="3" spans="1:6" ht="20.100000000000001" customHeight="1">
      <c r="A3" s="9" t="s">
        <v>6</v>
      </c>
      <c r="B3" s="17"/>
      <c r="C3" s="12"/>
      <c r="D3" s="12"/>
      <c r="E3" s="10"/>
      <c r="F3" s="11"/>
    </row>
    <row r="4" spans="1:6" ht="39.950000000000003" customHeight="1">
      <c r="A4" s="18" t="s">
        <v>0</v>
      </c>
      <c r="B4" s="18" t="s">
        <v>8</v>
      </c>
      <c r="C4" s="13" t="s">
        <v>10</v>
      </c>
      <c r="D4" s="14"/>
      <c r="E4" s="15"/>
      <c r="F4" s="19" t="s">
        <v>16</v>
      </c>
    </row>
    <row r="5" spans="1:6" ht="39.950000000000003" customHeight="1">
      <c r="A5" s="42"/>
      <c r="B5" s="42"/>
      <c r="C5" s="43" t="s">
        <v>24</v>
      </c>
      <c r="D5" s="44" t="s">
        <v>17</v>
      </c>
      <c r="E5" s="45" t="s">
        <v>18</v>
      </c>
      <c r="F5" s="46"/>
    </row>
    <row r="6" spans="1:6" ht="26.1" customHeight="1">
      <c r="A6" s="48" t="s">
        <v>21</v>
      </c>
      <c r="B6" s="48"/>
      <c r="C6" s="48"/>
      <c r="D6" s="48"/>
      <c r="E6" s="48"/>
      <c r="F6" s="49"/>
    </row>
    <row r="7" spans="1:6" ht="31.5" customHeight="1">
      <c r="A7" s="50">
        <v>1</v>
      </c>
      <c r="B7" s="47" t="s">
        <v>13</v>
      </c>
      <c r="C7" s="22">
        <v>70</v>
      </c>
      <c r="D7" s="23">
        <f>ROUND(C7*0.7, 1)</f>
        <v>49</v>
      </c>
      <c r="E7" s="27">
        <f>ROUND(C7*0.6, 1)</f>
        <v>42</v>
      </c>
      <c r="F7" s="39">
        <v>10</v>
      </c>
    </row>
    <row r="8" spans="1:6" ht="31.5" customHeight="1">
      <c r="A8" s="4">
        <v>2</v>
      </c>
      <c r="B8" s="31" t="s">
        <v>12</v>
      </c>
      <c r="C8" s="22">
        <v>70</v>
      </c>
      <c r="D8" s="23">
        <f t="shared" ref="D8:D20" si="0">ROUND(C8*0.7, 1)</f>
        <v>49</v>
      </c>
      <c r="E8" s="27">
        <f t="shared" ref="E8:E20" si="1">ROUND(C8*0.6, 1)</f>
        <v>42</v>
      </c>
      <c r="F8" s="28">
        <v>10</v>
      </c>
    </row>
    <row r="9" spans="1:6" ht="31.5" customHeight="1">
      <c r="A9" s="5">
        <v>3</v>
      </c>
      <c r="B9" s="31" t="s">
        <v>1</v>
      </c>
      <c r="C9" s="22">
        <v>70</v>
      </c>
      <c r="D9" s="23">
        <f t="shared" si="0"/>
        <v>49</v>
      </c>
      <c r="E9" s="27">
        <f t="shared" si="1"/>
        <v>42</v>
      </c>
      <c r="F9" s="28">
        <v>10</v>
      </c>
    </row>
    <row r="10" spans="1:6" ht="31.5" customHeight="1">
      <c r="A10" s="5">
        <f t="shared" ref="A10:A20" si="2">A9+1</f>
        <v>4</v>
      </c>
      <c r="B10" s="31" t="s">
        <v>2</v>
      </c>
      <c r="C10" s="22">
        <v>70</v>
      </c>
      <c r="D10" s="23">
        <f t="shared" si="0"/>
        <v>49</v>
      </c>
      <c r="E10" s="27">
        <f t="shared" si="1"/>
        <v>42</v>
      </c>
      <c r="F10" s="28">
        <v>10</v>
      </c>
    </row>
    <row r="11" spans="1:6" ht="31.5" customHeight="1">
      <c r="A11" s="5">
        <f t="shared" si="2"/>
        <v>5</v>
      </c>
      <c r="B11" s="31" t="s">
        <v>3</v>
      </c>
      <c r="C11" s="22">
        <v>70</v>
      </c>
      <c r="D11" s="23">
        <f t="shared" si="0"/>
        <v>49</v>
      </c>
      <c r="E11" s="27">
        <f t="shared" si="1"/>
        <v>42</v>
      </c>
      <c r="F11" s="28">
        <v>10</v>
      </c>
    </row>
    <row r="12" spans="1:6" ht="31.5" customHeight="1">
      <c r="A12" s="4">
        <f t="shared" si="2"/>
        <v>6</v>
      </c>
      <c r="B12" s="31" t="s">
        <v>14</v>
      </c>
      <c r="C12" s="22">
        <v>70</v>
      </c>
      <c r="D12" s="23">
        <f t="shared" si="0"/>
        <v>49</v>
      </c>
      <c r="E12" s="27">
        <f t="shared" si="1"/>
        <v>42</v>
      </c>
      <c r="F12" s="28">
        <v>10</v>
      </c>
    </row>
    <row r="13" spans="1:6" ht="31.5" customHeight="1">
      <c r="A13" s="4">
        <f t="shared" si="2"/>
        <v>7</v>
      </c>
      <c r="B13" s="31" t="s">
        <v>15</v>
      </c>
      <c r="C13" s="22">
        <v>70</v>
      </c>
      <c r="D13" s="23">
        <f t="shared" si="0"/>
        <v>49</v>
      </c>
      <c r="E13" s="27">
        <f t="shared" si="1"/>
        <v>42</v>
      </c>
      <c r="F13" s="28">
        <v>10</v>
      </c>
    </row>
    <row r="14" spans="1:6" ht="31.5" customHeight="1">
      <c r="A14" s="51">
        <v>8</v>
      </c>
      <c r="B14" s="33" t="s">
        <v>11</v>
      </c>
      <c r="C14" s="40">
        <v>70</v>
      </c>
      <c r="D14" s="41">
        <f t="shared" si="0"/>
        <v>49</v>
      </c>
      <c r="E14" s="36">
        <f t="shared" si="1"/>
        <v>42</v>
      </c>
      <c r="F14" s="37">
        <v>10</v>
      </c>
    </row>
    <row r="15" spans="1:6" ht="26.1" customHeight="1">
      <c r="A15" s="48" t="s">
        <v>22</v>
      </c>
      <c r="B15" s="48"/>
      <c r="C15" s="48"/>
      <c r="D15" s="48"/>
      <c r="E15" s="48"/>
      <c r="F15" s="49"/>
    </row>
    <row r="16" spans="1:6" ht="31.5" customHeight="1">
      <c r="A16" s="50">
        <f>A14+1</f>
        <v>9</v>
      </c>
      <c r="B16" s="47" t="s">
        <v>4</v>
      </c>
      <c r="C16" s="22">
        <v>65</v>
      </c>
      <c r="D16" s="23">
        <f t="shared" si="0"/>
        <v>45.5</v>
      </c>
      <c r="E16" s="27">
        <f t="shared" si="1"/>
        <v>39</v>
      </c>
      <c r="F16" s="39">
        <v>10</v>
      </c>
    </row>
    <row r="17" spans="1:6" ht="31.5" customHeight="1">
      <c r="A17" s="51">
        <f t="shared" si="2"/>
        <v>10</v>
      </c>
      <c r="B17" s="33" t="s">
        <v>5</v>
      </c>
      <c r="C17" s="34">
        <v>65</v>
      </c>
      <c r="D17" s="35">
        <f t="shared" si="0"/>
        <v>45.5</v>
      </c>
      <c r="E17" s="36">
        <f t="shared" si="1"/>
        <v>39</v>
      </c>
      <c r="F17" s="37">
        <v>10</v>
      </c>
    </row>
    <row r="18" spans="1:6" ht="26.1" customHeight="1">
      <c r="A18" s="48" t="s">
        <v>23</v>
      </c>
      <c r="B18" s="48"/>
      <c r="C18" s="48"/>
      <c r="D18" s="48"/>
      <c r="E18" s="48"/>
      <c r="F18" s="49"/>
    </row>
    <row r="19" spans="1:6" ht="31.5" customHeight="1">
      <c r="A19" s="50">
        <f>A17+1</f>
        <v>11</v>
      </c>
      <c r="B19" s="38" t="s">
        <v>9</v>
      </c>
      <c r="C19" s="22">
        <v>50</v>
      </c>
      <c r="D19" s="23">
        <f t="shared" si="0"/>
        <v>35</v>
      </c>
      <c r="E19" s="27">
        <f t="shared" si="1"/>
        <v>30</v>
      </c>
      <c r="F19" s="39">
        <v>10</v>
      </c>
    </row>
    <row r="20" spans="1:6" ht="31.5" customHeight="1" thickBot="1">
      <c r="A20" s="52">
        <f t="shared" si="2"/>
        <v>12</v>
      </c>
      <c r="B20" s="32" t="s">
        <v>7</v>
      </c>
      <c r="C20" s="26">
        <v>50</v>
      </c>
      <c r="D20" s="24">
        <f t="shared" si="0"/>
        <v>35</v>
      </c>
      <c r="E20" s="29">
        <f t="shared" si="1"/>
        <v>30</v>
      </c>
      <c r="F20" s="30">
        <v>10</v>
      </c>
    </row>
  </sheetData>
  <mergeCells count="9">
    <mergeCell ref="A6:F6"/>
    <mergeCell ref="A15:F15"/>
    <mergeCell ref="A18:F18"/>
    <mergeCell ref="C4:E4"/>
    <mergeCell ref="B1:B3"/>
    <mergeCell ref="C2:F2"/>
    <mergeCell ref="B4:B5"/>
    <mergeCell ref="F4:F5"/>
    <mergeCell ref="A4:A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0"/>
  <sheetViews>
    <sheetView workbookViewId="0"/>
  </sheetViews>
  <sheetFormatPr defaultRowHeight="15"/>
  <cols>
    <col min="1" max="1" width="5.7109375" customWidth="1"/>
    <col min="2" max="2" width="41.7109375" customWidth="1"/>
    <col min="3" max="5" width="18.7109375" customWidth="1"/>
    <col min="6" max="6" width="15.7109375" customWidth="1"/>
  </cols>
  <sheetData>
    <row r="1" spans="1:6" ht="20.100000000000001" customHeight="1">
      <c r="A1" s="6"/>
      <c r="B1" s="16"/>
      <c r="C1" s="7"/>
      <c r="D1" s="7"/>
      <c r="E1" s="7"/>
      <c r="F1" s="8"/>
    </row>
    <row r="2" spans="1:6" ht="30.75" customHeight="1">
      <c r="A2" s="9"/>
      <c r="B2" s="16"/>
      <c r="C2" s="20" t="s">
        <v>28</v>
      </c>
      <c r="D2" s="20"/>
      <c r="E2" s="20"/>
      <c r="F2" s="21"/>
    </row>
    <row r="3" spans="1:6" ht="20.100000000000001" customHeight="1">
      <c r="A3" s="9" t="s">
        <v>6</v>
      </c>
      <c r="B3" s="17"/>
      <c r="C3" s="12"/>
      <c r="D3" s="12"/>
      <c r="E3" s="10"/>
      <c r="F3" s="11"/>
    </row>
    <row r="4" spans="1:6" ht="39.950000000000003" customHeight="1">
      <c r="A4" s="18" t="s">
        <v>0</v>
      </c>
      <c r="B4" s="18" t="s">
        <v>8</v>
      </c>
      <c r="C4" s="13" t="s">
        <v>10</v>
      </c>
      <c r="D4" s="14"/>
      <c r="E4" s="15"/>
      <c r="F4" s="19" t="s">
        <v>16</v>
      </c>
    </row>
    <row r="5" spans="1:6" ht="39.950000000000003" customHeight="1">
      <c r="A5" s="42"/>
      <c r="B5" s="42"/>
      <c r="C5" s="43" t="s">
        <v>24</v>
      </c>
      <c r="D5" s="44" t="s">
        <v>17</v>
      </c>
      <c r="E5" s="45" t="s">
        <v>18</v>
      </c>
      <c r="F5" s="46"/>
    </row>
    <row r="6" spans="1:6" ht="26.1" customHeight="1">
      <c r="A6" s="48" t="s">
        <v>21</v>
      </c>
      <c r="B6" s="48"/>
      <c r="C6" s="48"/>
      <c r="D6" s="48"/>
      <c r="E6" s="48"/>
      <c r="F6" s="49"/>
    </row>
    <row r="7" spans="1:6" ht="31.5" customHeight="1">
      <c r="A7" s="50">
        <v>1</v>
      </c>
      <c r="B7" s="47" t="s">
        <v>13</v>
      </c>
      <c r="C7" s="22">
        <v>40</v>
      </c>
      <c r="D7" s="23">
        <f t="shared" ref="D7:D14" si="0">ROUND(C7*0.7, 1)</f>
        <v>28</v>
      </c>
      <c r="E7" s="57">
        <f t="shared" ref="E7:E14" si="1">ROUND(C7*0.6, 1)</f>
        <v>24</v>
      </c>
      <c r="F7" s="58">
        <v>20</v>
      </c>
    </row>
    <row r="8" spans="1:6" ht="31.5" customHeight="1">
      <c r="A8" s="53">
        <v>2</v>
      </c>
      <c r="B8" s="31" t="s">
        <v>12</v>
      </c>
      <c r="C8" s="55">
        <v>40</v>
      </c>
      <c r="D8" s="56">
        <f t="shared" si="0"/>
        <v>28</v>
      </c>
      <c r="E8" s="62">
        <f t="shared" si="1"/>
        <v>24</v>
      </c>
      <c r="F8" s="63">
        <v>20</v>
      </c>
    </row>
    <row r="9" spans="1:6" ht="31.5" customHeight="1">
      <c r="A9" s="54">
        <v>3</v>
      </c>
      <c r="B9" s="31" t="s">
        <v>1</v>
      </c>
      <c r="C9" s="55">
        <v>40</v>
      </c>
      <c r="D9" s="56">
        <f t="shared" si="0"/>
        <v>28</v>
      </c>
      <c r="E9" s="62">
        <f t="shared" si="1"/>
        <v>24</v>
      </c>
      <c r="F9" s="63">
        <v>20</v>
      </c>
    </row>
    <row r="10" spans="1:6" ht="31.5" customHeight="1">
      <c r="A10" s="54">
        <f t="shared" ref="A10:A20" si="2">A9+1</f>
        <v>4</v>
      </c>
      <c r="B10" s="31" t="s">
        <v>2</v>
      </c>
      <c r="C10" s="55">
        <v>40</v>
      </c>
      <c r="D10" s="56">
        <f t="shared" si="0"/>
        <v>28</v>
      </c>
      <c r="E10" s="62">
        <f t="shared" si="1"/>
        <v>24</v>
      </c>
      <c r="F10" s="63">
        <v>20</v>
      </c>
    </row>
    <row r="11" spans="1:6" ht="31.5" customHeight="1">
      <c r="A11" s="54">
        <f t="shared" si="2"/>
        <v>5</v>
      </c>
      <c r="B11" s="31" t="s">
        <v>3</v>
      </c>
      <c r="C11" s="55">
        <v>40</v>
      </c>
      <c r="D11" s="56">
        <f t="shared" si="0"/>
        <v>28</v>
      </c>
      <c r="E11" s="62">
        <f t="shared" si="1"/>
        <v>24</v>
      </c>
      <c r="F11" s="63">
        <v>20</v>
      </c>
    </row>
    <row r="12" spans="1:6" ht="31.5" customHeight="1">
      <c r="A12" s="53">
        <f t="shared" si="2"/>
        <v>6</v>
      </c>
      <c r="B12" s="31" t="s">
        <v>14</v>
      </c>
      <c r="C12" s="55">
        <v>40</v>
      </c>
      <c r="D12" s="56">
        <f t="shared" si="0"/>
        <v>28</v>
      </c>
      <c r="E12" s="62">
        <f t="shared" si="1"/>
        <v>24</v>
      </c>
      <c r="F12" s="63">
        <v>20</v>
      </c>
    </row>
    <row r="13" spans="1:6" ht="31.5" customHeight="1">
      <c r="A13" s="53">
        <f t="shared" si="2"/>
        <v>7</v>
      </c>
      <c r="B13" s="31" t="s">
        <v>15</v>
      </c>
      <c r="C13" s="55">
        <v>40</v>
      </c>
      <c r="D13" s="56">
        <f t="shared" si="0"/>
        <v>28</v>
      </c>
      <c r="E13" s="62">
        <f t="shared" si="1"/>
        <v>24</v>
      </c>
      <c r="F13" s="63">
        <v>20</v>
      </c>
    </row>
    <row r="14" spans="1:6" ht="31.5" customHeight="1">
      <c r="A14" s="51">
        <v>8</v>
      </c>
      <c r="B14" s="33" t="s">
        <v>11</v>
      </c>
      <c r="C14" s="34">
        <v>40</v>
      </c>
      <c r="D14" s="41">
        <f t="shared" si="0"/>
        <v>28</v>
      </c>
      <c r="E14" s="64">
        <f t="shared" si="1"/>
        <v>24</v>
      </c>
      <c r="F14" s="61">
        <v>20</v>
      </c>
    </row>
    <row r="15" spans="1:6" ht="26.1" customHeight="1">
      <c r="A15" s="48" t="s">
        <v>22</v>
      </c>
      <c r="B15" s="48"/>
      <c r="C15" s="48"/>
      <c r="D15" s="48"/>
      <c r="E15" s="48"/>
      <c r="F15" s="49"/>
    </row>
    <row r="16" spans="1:6" ht="31.5" customHeight="1">
      <c r="A16" s="50">
        <f>A14+1</f>
        <v>9</v>
      </c>
      <c r="B16" s="47" t="s">
        <v>4</v>
      </c>
      <c r="C16" s="22">
        <v>37</v>
      </c>
      <c r="D16" s="23">
        <f>ROUND(C16*0.7, 1)</f>
        <v>25.9</v>
      </c>
      <c r="E16" s="57">
        <f>ROUND(C16*0.6, 1)</f>
        <v>22.2</v>
      </c>
      <c r="F16" s="58">
        <v>20</v>
      </c>
    </row>
    <row r="17" spans="1:6" ht="31.5" customHeight="1">
      <c r="A17" s="51">
        <f t="shared" si="2"/>
        <v>10</v>
      </c>
      <c r="B17" s="33" t="s">
        <v>5</v>
      </c>
      <c r="C17" s="34">
        <v>37</v>
      </c>
      <c r="D17" s="35">
        <f>ROUND(C17*0.7, 1)</f>
        <v>25.9</v>
      </c>
      <c r="E17" s="36">
        <f>ROUND(C17*0.6, 1)</f>
        <v>22.2</v>
      </c>
      <c r="F17" s="61">
        <v>20</v>
      </c>
    </row>
    <row r="18" spans="1:6" ht="26.1" customHeight="1">
      <c r="A18" s="48" t="s">
        <v>23</v>
      </c>
      <c r="B18" s="48"/>
      <c r="C18" s="48"/>
      <c r="D18" s="48"/>
      <c r="E18" s="48"/>
      <c r="F18" s="49"/>
    </row>
    <row r="19" spans="1:6" ht="31.5" customHeight="1">
      <c r="A19" s="50">
        <f>A17+1</f>
        <v>11</v>
      </c>
      <c r="B19" s="38" t="s">
        <v>19</v>
      </c>
      <c r="C19" s="22">
        <v>30</v>
      </c>
      <c r="D19" s="23">
        <f>ROUND(C19*0.7, 1)</f>
        <v>21</v>
      </c>
      <c r="E19" s="57">
        <f>ROUND(C19*0.6, 1)</f>
        <v>18</v>
      </c>
      <c r="F19" s="58">
        <v>20</v>
      </c>
    </row>
    <row r="20" spans="1:6" ht="31.5" customHeight="1" thickBot="1">
      <c r="A20" s="52">
        <f t="shared" si="2"/>
        <v>12</v>
      </c>
      <c r="B20" s="32" t="s">
        <v>20</v>
      </c>
      <c r="C20" s="26">
        <v>30</v>
      </c>
      <c r="D20" s="25">
        <f>ROUND(C20*0.7, 1)</f>
        <v>21</v>
      </c>
      <c r="E20" s="59">
        <f>ROUND(C20*0.6, 1)</f>
        <v>18</v>
      </c>
      <c r="F20" s="60">
        <v>20</v>
      </c>
    </row>
  </sheetData>
  <mergeCells count="9">
    <mergeCell ref="A6:F6"/>
    <mergeCell ref="A15:F15"/>
    <mergeCell ref="A18:F18"/>
    <mergeCell ref="C4:E4"/>
    <mergeCell ref="B1:B3"/>
    <mergeCell ref="C2:F2"/>
    <mergeCell ref="A4:A5"/>
    <mergeCell ref="B4:B5"/>
    <mergeCell ref="F4:F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M25"/>
  <sheetViews>
    <sheetView workbookViewId="0"/>
  </sheetViews>
  <sheetFormatPr defaultRowHeight="15"/>
  <cols>
    <col min="1" max="1" width="5.7109375" customWidth="1"/>
    <col min="2" max="2" width="41.7109375" customWidth="1"/>
    <col min="3" max="5" width="18.7109375" customWidth="1"/>
    <col min="6" max="6" width="15.7109375" customWidth="1"/>
  </cols>
  <sheetData>
    <row r="1" spans="1:13" ht="20.100000000000001" customHeight="1">
      <c r="A1" s="6"/>
      <c r="B1" s="16"/>
      <c r="C1" s="7"/>
      <c r="D1" s="7"/>
      <c r="E1" s="7"/>
      <c r="F1" s="8"/>
    </row>
    <row r="2" spans="1:13" ht="30.75" customHeight="1">
      <c r="A2" s="9"/>
      <c r="B2" s="16"/>
      <c r="C2" s="20" t="s">
        <v>29</v>
      </c>
      <c r="D2" s="20"/>
      <c r="E2" s="20"/>
      <c r="F2" s="21"/>
    </row>
    <row r="3" spans="1:13" ht="20.100000000000001" customHeight="1">
      <c r="A3" s="9" t="s">
        <v>6</v>
      </c>
      <c r="B3" s="17"/>
      <c r="C3" s="12"/>
      <c r="D3" s="12"/>
      <c r="E3" s="10"/>
      <c r="F3" s="11"/>
      <c r="G3" s="2"/>
      <c r="H3" s="2"/>
      <c r="I3" s="2"/>
      <c r="J3" s="2"/>
      <c r="K3" s="2"/>
      <c r="L3" s="2"/>
      <c r="M3" s="2"/>
    </row>
    <row r="4" spans="1:13" s="1" customFormat="1" ht="39.950000000000003" customHeight="1">
      <c r="A4" s="18" t="s">
        <v>0</v>
      </c>
      <c r="B4" s="18" t="s">
        <v>8</v>
      </c>
      <c r="C4" s="13" t="s">
        <v>10</v>
      </c>
      <c r="D4" s="14"/>
      <c r="E4" s="15"/>
      <c r="F4" s="19" t="s">
        <v>16</v>
      </c>
      <c r="G4" s="3"/>
      <c r="H4" s="3"/>
      <c r="I4" s="3"/>
      <c r="J4" s="3"/>
      <c r="K4" s="3"/>
      <c r="L4" s="3"/>
      <c r="M4" s="3"/>
    </row>
    <row r="5" spans="1:13" s="1" customFormat="1" ht="39.950000000000003" customHeight="1">
      <c r="A5" s="42"/>
      <c r="B5" s="42"/>
      <c r="C5" s="43" t="s">
        <v>24</v>
      </c>
      <c r="D5" s="44" t="s">
        <v>25</v>
      </c>
      <c r="E5" s="45" t="s">
        <v>26</v>
      </c>
      <c r="F5" s="46"/>
      <c r="G5" s="3"/>
      <c r="H5" s="3"/>
      <c r="I5" s="3"/>
      <c r="J5" s="3"/>
      <c r="K5" s="3"/>
      <c r="L5" s="3"/>
      <c r="M5" s="3"/>
    </row>
    <row r="6" spans="1:13" ht="26.1" customHeight="1">
      <c r="A6" s="48" t="s">
        <v>21</v>
      </c>
      <c r="B6" s="48"/>
      <c r="C6" s="48"/>
      <c r="D6" s="48"/>
      <c r="E6" s="48"/>
      <c r="F6" s="49"/>
    </row>
    <row r="7" spans="1:13" s="1" customFormat="1" ht="31.5" customHeight="1">
      <c r="A7" s="50">
        <v>1</v>
      </c>
      <c r="B7" s="47" t="s">
        <v>13</v>
      </c>
      <c r="C7" s="22">
        <v>17</v>
      </c>
      <c r="D7" s="23">
        <f>ROUND(C7*0.8, 1)</f>
        <v>13.6</v>
      </c>
      <c r="E7" s="57">
        <f>ROUND(C7*0.7, 1)</f>
        <v>11.9</v>
      </c>
      <c r="F7" s="58">
        <v>42</v>
      </c>
      <c r="G7" s="3"/>
      <c r="H7" s="3"/>
      <c r="I7" s="3"/>
      <c r="J7" s="3"/>
      <c r="K7" s="3"/>
      <c r="L7" s="3"/>
      <c r="M7" s="3"/>
    </row>
    <row r="8" spans="1:13" ht="31.5" customHeight="1">
      <c r="A8" s="53">
        <v>2</v>
      </c>
      <c r="B8" s="31" t="s">
        <v>12</v>
      </c>
      <c r="C8" s="22">
        <v>17</v>
      </c>
      <c r="D8" s="23">
        <f t="shared" ref="D8:D16" si="0">ROUND(C8*0.8, 1)</f>
        <v>13.6</v>
      </c>
      <c r="E8" s="57">
        <f t="shared" ref="E8:E20" si="1">ROUND(C8*0.7, 1)</f>
        <v>11.9</v>
      </c>
      <c r="F8" s="63">
        <v>42</v>
      </c>
    </row>
    <row r="9" spans="1:13" s="1" customFormat="1" ht="31.5" customHeight="1">
      <c r="A9" s="54">
        <v>3</v>
      </c>
      <c r="B9" s="31" t="s">
        <v>1</v>
      </c>
      <c r="C9" s="22">
        <v>17</v>
      </c>
      <c r="D9" s="23">
        <f t="shared" si="0"/>
        <v>13.6</v>
      </c>
      <c r="E9" s="57">
        <f t="shared" si="1"/>
        <v>11.9</v>
      </c>
      <c r="F9" s="63">
        <v>42</v>
      </c>
      <c r="G9" s="3"/>
      <c r="H9" s="3"/>
      <c r="I9" s="3"/>
      <c r="J9" s="3"/>
      <c r="K9" s="3"/>
      <c r="L9" s="3"/>
      <c r="M9" s="3"/>
    </row>
    <row r="10" spans="1:13" s="1" customFormat="1" ht="31.5" customHeight="1">
      <c r="A10" s="54">
        <f t="shared" ref="A10:A20" si="2">A9+1</f>
        <v>4</v>
      </c>
      <c r="B10" s="31" t="s">
        <v>2</v>
      </c>
      <c r="C10" s="22">
        <v>17</v>
      </c>
      <c r="D10" s="23">
        <f t="shared" si="0"/>
        <v>13.6</v>
      </c>
      <c r="E10" s="57">
        <f t="shared" si="1"/>
        <v>11.9</v>
      </c>
      <c r="F10" s="63">
        <v>42</v>
      </c>
      <c r="G10" s="3"/>
      <c r="H10" s="3"/>
      <c r="I10" s="3"/>
      <c r="J10" s="3"/>
      <c r="K10" s="3"/>
      <c r="L10" s="3"/>
      <c r="M10" s="3"/>
    </row>
    <row r="11" spans="1:13" s="1" customFormat="1" ht="31.5" customHeight="1">
      <c r="A11" s="54">
        <f t="shared" si="2"/>
        <v>5</v>
      </c>
      <c r="B11" s="31" t="s">
        <v>3</v>
      </c>
      <c r="C11" s="22">
        <v>17</v>
      </c>
      <c r="D11" s="23">
        <f t="shared" si="0"/>
        <v>13.6</v>
      </c>
      <c r="E11" s="57">
        <f t="shared" si="1"/>
        <v>11.9</v>
      </c>
      <c r="F11" s="63">
        <v>42</v>
      </c>
      <c r="G11" s="3"/>
      <c r="H11" s="3"/>
      <c r="I11" s="3"/>
      <c r="J11" s="3"/>
      <c r="K11" s="3"/>
      <c r="L11" s="3"/>
      <c r="M11" s="3"/>
    </row>
    <row r="12" spans="1:13" ht="31.5" customHeight="1">
      <c r="A12" s="53">
        <f t="shared" si="2"/>
        <v>6</v>
      </c>
      <c r="B12" s="31" t="s">
        <v>14</v>
      </c>
      <c r="C12" s="22">
        <v>17</v>
      </c>
      <c r="D12" s="23">
        <f t="shared" si="0"/>
        <v>13.6</v>
      </c>
      <c r="E12" s="57">
        <f t="shared" si="1"/>
        <v>11.9</v>
      </c>
      <c r="F12" s="63">
        <v>42</v>
      </c>
    </row>
    <row r="13" spans="1:13" ht="31.5" customHeight="1">
      <c r="A13" s="53">
        <f t="shared" si="2"/>
        <v>7</v>
      </c>
      <c r="B13" s="31" t="s">
        <v>15</v>
      </c>
      <c r="C13" s="22">
        <v>17</v>
      </c>
      <c r="D13" s="23">
        <f t="shared" si="0"/>
        <v>13.6</v>
      </c>
      <c r="E13" s="57">
        <f t="shared" si="1"/>
        <v>11.9</v>
      </c>
      <c r="F13" s="63">
        <v>42</v>
      </c>
    </row>
    <row r="14" spans="1:13" s="1" customFormat="1" ht="31.5" customHeight="1">
      <c r="A14" s="51">
        <v>8</v>
      </c>
      <c r="B14" s="33" t="s">
        <v>11</v>
      </c>
      <c r="C14" s="40">
        <v>17</v>
      </c>
      <c r="D14" s="65">
        <f t="shared" si="0"/>
        <v>13.6</v>
      </c>
      <c r="E14" s="66">
        <f t="shared" si="1"/>
        <v>11.9</v>
      </c>
      <c r="F14" s="61">
        <v>42</v>
      </c>
      <c r="G14" s="3"/>
      <c r="H14" s="3"/>
      <c r="I14" s="3"/>
      <c r="J14" s="3"/>
      <c r="K14" s="3"/>
      <c r="L14" s="3"/>
      <c r="M14" s="3"/>
    </row>
    <row r="15" spans="1:13" ht="26.1" customHeight="1">
      <c r="A15" s="48" t="s">
        <v>22</v>
      </c>
      <c r="B15" s="48"/>
      <c r="C15" s="48"/>
      <c r="D15" s="48"/>
      <c r="E15" s="48"/>
      <c r="F15" s="49"/>
    </row>
    <row r="16" spans="1:13" s="1" customFormat="1" ht="31.5" customHeight="1">
      <c r="A16" s="50">
        <f>A14+1</f>
        <v>9</v>
      </c>
      <c r="B16" s="47" t="s">
        <v>4</v>
      </c>
      <c r="C16" s="22">
        <v>16</v>
      </c>
      <c r="D16" s="23">
        <f t="shared" si="0"/>
        <v>12.8</v>
      </c>
      <c r="E16" s="57">
        <f t="shared" si="1"/>
        <v>11.2</v>
      </c>
      <c r="F16" s="58">
        <v>42</v>
      </c>
      <c r="G16" s="3"/>
      <c r="H16" s="3"/>
      <c r="I16" s="3"/>
      <c r="J16" s="3"/>
      <c r="K16" s="3"/>
      <c r="L16" s="3"/>
      <c r="M16" s="3"/>
    </row>
    <row r="17" spans="1:13" s="1" customFormat="1" ht="31.5" customHeight="1">
      <c r="A17" s="51">
        <f t="shared" si="2"/>
        <v>10</v>
      </c>
      <c r="B17" s="33" t="s">
        <v>5</v>
      </c>
      <c r="C17" s="34">
        <v>16</v>
      </c>
      <c r="D17" s="65">
        <f t="shared" ref="D17" si="3">ROUND(C17*0.8, 1)</f>
        <v>12.8</v>
      </c>
      <c r="E17" s="66">
        <f t="shared" si="1"/>
        <v>11.2</v>
      </c>
      <c r="F17" s="61">
        <v>42</v>
      </c>
      <c r="G17" s="3"/>
      <c r="H17" s="3"/>
      <c r="I17" s="3"/>
      <c r="J17" s="3"/>
      <c r="K17" s="3"/>
      <c r="L17" s="3"/>
      <c r="M17" s="3"/>
    </row>
    <row r="18" spans="1:13" ht="26.1" customHeight="1">
      <c r="A18" s="48" t="s">
        <v>23</v>
      </c>
      <c r="B18" s="48"/>
      <c r="C18" s="48"/>
      <c r="D18" s="48"/>
      <c r="E18" s="48"/>
      <c r="F18" s="49"/>
    </row>
    <row r="19" spans="1:13" s="1" customFormat="1" ht="31.5" customHeight="1">
      <c r="A19" s="50">
        <f>A17+1</f>
        <v>11</v>
      </c>
      <c r="B19" s="38" t="s">
        <v>19</v>
      </c>
      <c r="C19" s="22">
        <v>15</v>
      </c>
      <c r="D19" s="23">
        <f t="shared" ref="D19:D20" si="4">ROUND(C19*0.8, 1)</f>
        <v>12</v>
      </c>
      <c r="E19" s="57">
        <f t="shared" si="1"/>
        <v>10.5</v>
      </c>
      <c r="F19" s="58">
        <v>42</v>
      </c>
      <c r="G19" s="3"/>
      <c r="H19" s="3"/>
      <c r="I19" s="3"/>
      <c r="J19" s="3"/>
      <c r="K19" s="3"/>
      <c r="L19" s="3"/>
      <c r="M19" s="3"/>
    </row>
    <row r="20" spans="1:13" s="1" customFormat="1" ht="31.5" customHeight="1" thickBot="1">
      <c r="A20" s="52">
        <f t="shared" si="2"/>
        <v>12</v>
      </c>
      <c r="B20" s="32" t="s">
        <v>20</v>
      </c>
      <c r="C20" s="26">
        <v>15</v>
      </c>
      <c r="D20" s="24">
        <f t="shared" si="4"/>
        <v>12</v>
      </c>
      <c r="E20" s="29">
        <f t="shared" si="1"/>
        <v>10.5</v>
      </c>
      <c r="F20" s="60">
        <v>42</v>
      </c>
      <c r="G20" s="3"/>
      <c r="H20" s="3"/>
      <c r="I20" s="3"/>
      <c r="J20" s="3"/>
      <c r="K20" s="3"/>
      <c r="L20" s="3"/>
      <c r="M20" s="3"/>
    </row>
    <row r="21" spans="1:13">
      <c r="G21" s="2"/>
      <c r="H21" s="2"/>
      <c r="I21" s="2"/>
      <c r="J21" s="2"/>
      <c r="K21" s="2"/>
      <c r="L21" s="2"/>
      <c r="M21" s="2"/>
    </row>
    <row r="22" spans="1:13">
      <c r="G22" s="2"/>
      <c r="H22" s="2"/>
      <c r="I22" s="2"/>
      <c r="J22" s="2"/>
      <c r="K22" s="2"/>
      <c r="L22" s="2"/>
      <c r="M22" s="2"/>
    </row>
    <row r="23" spans="1:13">
      <c r="G23" s="2"/>
      <c r="H23" s="2"/>
      <c r="I23" s="2"/>
      <c r="J23" s="2"/>
      <c r="K23" s="2"/>
      <c r="L23" s="2"/>
      <c r="M23" s="2"/>
    </row>
    <row r="24" spans="1:13">
      <c r="G24" s="2"/>
      <c r="H24" s="2"/>
      <c r="I24" s="2"/>
      <c r="J24" s="2"/>
      <c r="K24" s="2"/>
      <c r="L24" s="2"/>
      <c r="M24" s="2"/>
    </row>
    <row r="25" spans="1:13">
      <c r="G25" s="2"/>
      <c r="H25" s="2"/>
      <c r="I25" s="2"/>
      <c r="J25" s="2"/>
      <c r="K25" s="2"/>
      <c r="L25" s="2"/>
      <c r="M25" s="2"/>
    </row>
  </sheetData>
  <mergeCells count="9">
    <mergeCell ref="A6:F6"/>
    <mergeCell ref="A15:F15"/>
    <mergeCell ref="A18:F18"/>
    <mergeCell ref="C4:E4"/>
    <mergeCell ref="B1:B3"/>
    <mergeCell ref="C2:F2"/>
    <mergeCell ref="A4:A5"/>
    <mergeCell ref="B4:B5"/>
    <mergeCell ref="F4:F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ПАКЕТ - 6 л</vt:lpstr>
      <vt:lpstr>ПАКЕТ - 3 л</vt:lpstr>
      <vt:lpstr>ВІДЕРКО - 1 л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INGWARD</cp:lastModifiedBy>
  <cp:lastPrinted>2013-01-31T11:51:22Z</cp:lastPrinted>
  <dcterms:created xsi:type="dcterms:W3CDTF">2013-01-31T08:40:29Z</dcterms:created>
  <dcterms:modified xsi:type="dcterms:W3CDTF">2015-12-15T13:25:00Z</dcterms:modified>
</cp:coreProperties>
</file>